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lenkova\Desktop\Мониторинг питания\"/>
    </mc:Choice>
  </mc:AlternateContent>
  <bookViews>
    <workbookView xWindow="0" yWindow="0" windowWidth="28800" windowHeight="115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43" i="1" l="1"/>
  <c r="L119" i="1"/>
  <c r="H24" i="1"/>
  <c r="F24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<sst xmlns="http://schemas.openxmlformats.org/spreadsheetml/2006/main" count="439" uniqueCount="138">
  <si>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</si>
  <si>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</si>
  <si>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</si>
  <si>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</si>
  <si>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</si>
  <si>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</si>
  <si>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</si>
  <si>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</si>
  <si>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</si>
  <si>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</si>
  <si>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</si>
  <si>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</si>
  <si>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</si>
  <si>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</si>
  <si>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</si>
  <si>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</si>
  <si>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</si>
  <si>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</si>
  <si>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</si>
  <si>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</si>
  <si>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</si>
  <si>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</si>
  <si>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</si>
  <si>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</si>
  <si>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</si>
  <si>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</si>
  <si>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</si>
  <si>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</si>
  <si>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</si>
  <si>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</si>
  <si>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</si>
  <si>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</si>
  <si>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</si>
  <si>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</si>
  <si>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</si>
  <si>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</si>
  <si>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</si>
  <si>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</si>
  <si>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</si>
  <si>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</si>
  <si>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</si>
  <si>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</si>
  <si>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</si>
  <si>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</si>
  <si>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</si>
  <si>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>Напиток витаминизированный Черносмородиновый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</si>
  <si>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</si>
  <si>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</si>
  <si>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</si>
  <si>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</si>
  <si>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</si>
  <si>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Омлет натуральный с маслом</t>
  </si>
  <si>
    <t>Какао с молоком</t>
  </si>
  <si>
    <t>Борщ с капустой и картофелем со сметаной</t>
  </si>
  <si>
    <t>№110, 2004</t>
  </si>
  <si>
    <t>Жаркое по-Домашнему из филе птицы</t>
  </si>
  <si>
    <t>№369, 2013</t>
  </si>
  <si>
    <t>Компот из свежих плодов (яблоки)</t>
  </si>
  <si>
    <t>Кофейный напиток на молоке</t>
  </si>
  <si>
    <t>Суп картофельный с бобовыми /горох/</t>
  </si>
  <si>
    <t>№139, 2004</t>
  </si>
  <si>
    <t>Запеканка из творога с  соусом из кураги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</si>
  <si>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</si>
  <si>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</si>
  <si>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</si>
  <si>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</si>
  <si>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</si>
  <si>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</si>
  <si>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№134, 2004</t>
  </si>
  <si>
    <t>№636, 2004</t>
  </si>
  <si>
    <t>Напиток витаминизированный Вишневый</t>
  </si>
  <si>
    <t>Чай с сахаром и молоком</t>
  </si>
  <si>
    <t>№492, 2004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</si>
  <si>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</si>
  <si>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</si>
  <si>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</si>
  <si>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</si>
  <si>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</si>
  <si>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Каша пшенная молочная жидкая с маслом</t>
  </si>
  <si>
    <t>№267, 2013</t>
  </si>
  <si>
    <t>Салат  из свежих огурцов, луком репчатым, маслом растительным</t>
  </si>
  <si>
    <t>№19, 2004</t>
  </si>
  <si>
    <t>Пюре яблочное</t>
  </si>
  <si>
    <t>пром</t>
  </si>
  <si>
    <t>№301, 2013</t>
  </si>
  <si>
    <t>№630 1994</t>
  </si>
  <si>
    <t>Салат из свежих помидоров с луком репчатым, маслом</t>
  </si>
  <si>
    <t>Апельсины свежие</t>
  </si>
  <si>
    <t>№1, 2000</t>
  </si>
  <si>
    <t>Напиток витаминизированный Клюквенный</t>
  </si>
  <si>
    <t>№55, 2013</t>
  </si>
  <si>
    <t>Компот из апельсинов</t>
  </si>
  <si>
    <t>№20, 2004</t>
  </si>
  <si>
    <t>Салат из свежих помидоров и огурцов, с луком репчатым, маслом растительным</t>
  </si>
  <si>
    <t>№319, 2013</t>
  </si>
  <si>
    <t>Напиток апельсиновый</t>
  </si>
  <si>
    <t>№255, 2013</t>
  </si>
  <si>
    <t xml:space="preserve"> Каша ячневая молочная вязкая с маслом</t>
  </si>
  <si>
    <t>№489, 2004</t>
  </si>
  <si>
    <t>№6, 2000</t>
  </si>
  <si>
    <t>Сыр твердый порциями</t>
  </si>
  <si>
    <t>№101</t>
  </si>
  <si>
    <t>Каша гречневая рассыпчатая</t>
  </si>
  <si>
    <t>Тефтели мясные в соусе томатном</t>
  </si>
  <si>
    <t>ТТК, №601 2004</t>
  </si>
  <si>
    <t>№237, 2013</t>
  </si>
  <si>
    <t>Салат из свежих помидоров</t>
  </si>
  <si>
    <t>№265 2013</t>
  </si>
  <si>
    <t>Каша молочная кукурузная  жидкая с маслом</t>
  </si>
  <si>
    <t>Салат Витаминка</t>
  </si>
  <si>
    <t>№520, 2004</t>
  </si>
  <si>
    <t>Котлета Любительская из минтая</t>
  </si>
  <si>
    <t>Пюре картофельное</t>
  </si>
  <si>
    <t>Салат из моркови</t>
  </si>
  <si>
    <t>№493,2004</t>
  </si>
  <si>
    <t>№512, 2004</t>
  </si>
  <si>
    <t>Филе птицы тушеное в сметанном соусе</t>
  </si>
  <si>
    <t>Рис припущенный</t>
  </si>
  <si>
    <t>№4, 2004</t>
  </si>
  <si>
    <t>Каша манная молочная жидкая с маслом</t>
  </si>
  <si>
    <t>№482, 2004</t>
  </si>
  <si>
    <t>№332, 2004</t>
  </si>
  <si>
    <t>Щи из свежей капусты с картофелем сметаной</t>
  </si>
  <si>
    <t>Запеканка из печени с рисом с соусом сметанным</t>
  </si>
  <si>
    <t>Макаронные изделия отварные</t>
  </si>
  <si>
    <t>№266 2013</t>
  </si>
  <si>
    <t>Каша из хлопьев овсяных "Геркулес" жидкая</t>
  </si>
  <si>
    <t xml:space="preserve"> №520, 2004</t>
  </si>
  <si>
    <t>Суп картофельный с бобовыми горохом</t>
  </si>
  <si>
    <t>Фрикадельки из филе курицы в соусе красном основном</t>
  </si>
  <si>
    <t>Пудинг из творога с изюмом с повидлом яблочным</t>
  </si>
  <si>
    <t>Плов из птицы филе</t>
  </si>
  <si>
    <t>ТТК, №601, 2004</t>
  </si>
  <si>
    <t>Рагу из птицы</t>
  </si>
  <si>
    <t>№260 2013</t>
  </si>
  <si>
    <t>Каша Дружба</t>
  </si>
  <si>
    <t>Салат Веснушка</t>
  </si>
  <si>
    <t>Биточки мясные в соусе красном основном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</si>
</sst>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164" fontId="0" fillId="5" borderId="6" xfId="0" applyNumberFormat="1" applyFill="1" applyBorder="1" applyAlignment="1" applyProtection="1">
      <alignment horizontal="center"/>
      <protection locked="0"/>
    </xf>
    <xf numFmtId="164" fontId="0" fillId="5" borderId="23" xfId="0" applyNumberForma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172" zoomScale="85" zoomScaleNormal="85" workbookViewId="0">
      <selection activeCell="E207" sqref="E2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205</v>
      </c>
      <c r="G6" s="43">
        <v>7</v>
      </c>
      <c r="H6" s="43">
        <v>13.1</v>
      </c>
      <c r="I6" s="69">
        <v>32.4</v>
      </c>
      <c r="J6" s="43">
        <v>275.2</v>
      </c>
      <c r="K6" s="41" t="s">
        <v>79</v>
      </c>
      <c r="L6" s="40">
        <v>23</v>
      </c>
    </row>
    <row r="7" spans="1:12" ht="15" x14ac:dyDescent="0.25">
      <c r="A7" s="23"/>
      <c r="B7" s="15"/>
      <c r="C7" s="11"/>
      <c r="D7" s="6" t="s">
        <v>26</v>
      </c>
      <c r="E7" s="63" t="s">
        <v>100</v>
      </c>
      <c r="F7" s="64">
        <v>20</v>
      </c>
      <c r="G7" s="67">
        <v>3.9</v>
      </c>
      <c r="H7" s="67">
        <v>4</v>
      </c>
      <c r="I7" s="68">
        <v>0</v>
      </c>
      <c r="J7" s="67">
        <v>51.7</v>
      </c>
      <c r="K7" s="65" t="s">
        <v>101</v>
      </c>
      <c r="L7" s="66">
        <v>23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210</v>
      </c>
      <c r="G8" s="43">
        <v>0.2</v>
      </c>
      <c r="H8" s="43">
        <v>0</v>
      </c>
      <c r="I8" s="69">
        <v>4.5</v>
      </c>
      <c r="J8" s="43">
        <v>19.5</v>
      </c>
      <c r="K8" s="44" t="s">
        <v>42</v>
      </c>
      <c r="L8" s="43">
        <v>5</v>
      </c>
    </row>
    <row r="9" spans="1:12" ht="25.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2.2999999999999998</v>
      </c>
      <c r="H9" s="43">
        <v>0.2</v>
      </c>
      <c r="I9" s="69">
        <v>14.8</v>
      </c>
      <c r="J9" s="43">
        <v>70.3</v>
      </c>
      <c r="K9" s="44" t="s">
        <v>48</v>
      </c>
      <c r="L9" s="43">
        <v>4</v>
      </c>
    </row>
    <row r="10" spans="1:12" ht="25.5" x14ac:dyDescent="0.25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0.8</v>
      </c>
      <c r="H10" s="43">
        <v>0.8</v>
      </c>
      <c r="I10" s="69">
        <v>19.600000000000001</v>
      </c>
      <c r="J10" s="43">
        <v>88.8</v>
      </c>
      <c r="K10" s="44" t="s">
        <v>41</v>
      </c>
      <c r="L10" s="43">
        <v>41</v>
      </c>
    </row>
    <row r="11" spans="1:12" ht="25.5" x14ac:dyDescent="0.25">
      <c r="A11" s="23"/>
      <c r="B11" s="15"/>
      <c r="C11" s="11"/>
      <c r="D11" s="6" t="s">
        <v>23</v>
      </c>
      <c r="E11" s="42" t="s">
        <v>49</v>
      </c>
      <c r="F11" s="43">
        <v>32</v>
      </c>
      <c r="G11" s="43">
        <v>2.1</v>
      </c>
      <c r="H11" s="43">
        <v>0.4</v>
      </c>
      <c r="I11" s="69">
        <v>12.7</v>
      </c>
      <c r="J11" s="43">
        <v>62.6</v>
      </c>
      <c r="K11" s="44" t="s">
        <v>50</v>
      </c>
      <c r="L11" s="43">
        <v>4.0999999999999996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697</v>
      </c>
      <c r="G13" s="19">
        <f t="shared" ref="G13:J13" si="0">SUM(G6:G12)</f>
        <v>16.3</v>
      </c>
      <c r="H13" s="19">
        <f t="shared" si="0"/>
        <v>18.5</v>
      </c>
      <c r="I13" s="19">
        <f t="shared" si="0"/>
        <v>84.000000000000014</v>
      </c>
      <c r="J13" s="19">
        <f t="shared" si="0"/>
        <v>568.1</v>
      </c>
      <c r="K13" s="25"/>
      <c r="L13" s="19">
        <f t="shared" ref="L13" si="1">SUM(L6:L12)</f>
        <v>100.1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80</v>
      </c>
      <c r="F14" s="43">
        <v>100</v>
      </c>
      <c r="G14" s="43">
        <v>0.8</v>
      </c>
      <c r="H14" s="43">
        <v>10.1</v>
      </c>
      <c r="I14" s="69">
        <v>2.8</v>
      </c>
      <c r="J14" s="43">
        <v>105.2</v>
      </c>
      <c r="K14" s="44" t="s">
        <v>81</v>
      </c>
      <c r="L14" s="43">
        <v>30</v>
      </c>
    </row>
    <row r="15" spans="1:12" ht="25.5" x14ac:dyDescent="0.25">
      <c r="A15" s="23"/>
      <c r="B15" s="15"/>
      <c r="C15" s="11"/>
      <c r="D15" s="7" t="s">
        <v>27</v>
      </c>
      <c r="E15" s="42" t="s">
        <v>43</v>
      </c>
      <c r="F15" s="43">
        <v>260</v>
      </c>
      <c r="G15" s="43">
        <v>2.8</v>
      </c>
      <c r="H15" s="43">
        <v>7.2</v>
      </c>
      <c r="I15" s="69">
        <v>16.2</v>
      </c>
      <c r="J15" s="43">
        <v>140.4</v>
      </c>
      <c r="K15" s="44" t="s">
        <v>44</v>
      </c>
      <c r="L15" s="43">
        <v>21</v>
      </c>
    </row>
    <row r="16" spans="1:12" ht="38.25" x14ac:dyDescent="0.25">
      <c r="A16" s="23"/>
      <c r="B16" s="15"/>
      <c r="C16" s="11"/>
      <c r="D16" s="7" t="s">
        <v>28</v>
      </c>
      <c r="E16" s="42" t="s">
        <v>103</v>
      </c>
      <c r="F16" s="43">
        <v>125</v>
      </c>
      <c r="G16" s="43">
        <v>10</v>
      </c>
      <c r="H16" s="43">
        <v>12.8</v>
      </c>
      <c r="I16" s="69">
        <v>11.5</v>
      </c>
      <c r="J16" s="43">
        <v>200.8</v>
      </c>
      <c r="K16" s="44" t="s">
        <v>104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102</v>
      </c>
      <c r="F17" s="43">
        <v>180</v>
      </c>
      <c r="G17" s="43">
        <v>7.7</v>
      </c>
      <c r="H17" s="43">
        <v>7.5</v>
      </c>
      <c r="I17" s="69">
        <v>47.2</v>
      </c>
      <c r="J17" s="43">
        <v>287</v>
      </c>
      <c r="K17" s="44" t="s">
        <v>105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17.7</v>
      </c>
      <c r="J18" s="43">
        <v>70.599999999999994</v>
      </c>
      <c r="K18" s="44" t="s">
        <v>46</v>
      </c>
      <c r="L18" s="43">
        <v>10</v>
      </c>
    </row>
    <row r="19" spans="1:12" ht="25.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69">
        <v>14.8</v>
      </c>
      <c r="J19" s="43">
        <v>70.3</v>
      </c>
      <c r="K19" s="44" t="s">
        <v>48</v>
      </c>
      <c r="L19" s="43">
        <v>4</v>
      </c>
    </row>
    <row r="20" spans="1:12" ht="25.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</v>
      </c>
      <c r="H20" s="43">
        <v>0.4</v>
      </c>
      <c r="I20" s="69">
        <v>11.9</v>
      </c>
      <c r="J20" s="43">
        <v>58.7</v>
      </c>
      <c r="K20" s="44" t="s">
        <v>50</v>
      </c>
      <c r="L20" s="43">
        <v>4</v>
      </c>
    </row>
    <row r="21" spans="1:12" ht="15" x14ac:dyDescent="0.25">
      <c r="A21" s="23"/>
      <c r="B21" s="15"/>
      <c r="C21" s="11"/>
      <c r="D21" s="52" t="s">
        <v>24</v>
      </c>
      <c r="E21" s="42"/>
      <c r="F21" s="43"/>
      <c r="G21" s="43"/>
      <c r="H21" s="43"/>
      <c r="I21" s="44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25.6</v>
      </c>
      <c r="H23" s="19">
        <f t="shared" si="2"/>
        <v>38.200000000000003</v>
      </c>
      <c r="I23" s="19">
        <f t="shared" si="2"/>
        <v>122.10000000000001</v>
      </c>
      <c r="J23" s="19">
        <f t="shared" si="2"/>
        <v>933.00000000000011</v>
      </c>
      <c r="K23" s="25"/>
      <c r="L23" s="19">
        <f t="shared" ref="L23" si="3">SUM(L14:L22)</f>
        <v>139.9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1622</v>
      </c>
      <c r="G24" s="32">
        <f t="shared" ref="G24:J24" si="4">G13+G23</f>
        <v>41.900000000000006</v>
      </c>
      <c r="H24" s="32">
        <f t="shared" si="4"/>
        <v>56.7</v>
      </c>
      <c r="I24" s="32">
        <f t="shared" si="4"/>
        <v>206.10000000000002</v>
      </c>
      <c r="J24" s="32">
        <f t="shared" si="4"/>
        <v>1501.1000000000001</v>
      </c>
      <c r="K24" s="32"/>
      <c r="L24" s="32">
        <f t="shared" ref="L24" si="5">L13+L23</f>
        <v>240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155</v>
      </c>
      <c r="G25" s="40">
        <v>15.2</v>
      </c>
      <c r="H25" s="40">
        <v>29</v>
      </c>
      <c r="I25" s="41">
        <v>2.9</v>
      </c>
      <c r="J25" s="40">
        <v>333.2</v>
      </c>
      <c r="K25" s="41" t="s">
        <v>84</v>
      </c>
      <c r="L25" s="40">
        <v>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71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85</v>
      </c>
      <c r="L27" s="43">
        <v>8</v>
      </c>
    </row>
    <row r="28" spans="1:12" ht="25.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0.3</v>
      </c>
      <c r="I28" s="69">
        <v>19.7</v>
      </c>
      <c r="J28" s="43">
        <v>93.8</v>
      </c>
      <c r="K28" s="44" t="s">
        <v>48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82</v>
      </c>
      <c r="F29" s="43">
        <v>125</v>
      </c>
      <c r="G29" s="43">
        <v>0</v>
      </c>
      <c r="H29" s="43">
        <v>0</v>
      </c>
      <c r="I29" s="44">
        <v>18.8</v>
      </c>
      <c r="J29" s="43">
        <v>75</v>
      </c>
      <c r="K29" s="44" t="s">
        <v>83</v>
      </c>
      <c r="L29" s="43">
        <v>23</v>
      </c>
    </row>
    <row r="30" spans="1:12" ht="25.5" x14ac:dyDescent="0.25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</v>
      </c>
      <c r="H30" s="43">
        <v>0.4</v>
      </c>
      <c r="I30" s="69">
        <v>11.9</v>
      </c>
      <c r="J30" s="43">
        <v>58.7</v>
      </c>
      <c r="K30" s="44" t="s">
        <v>50</v>
      </c>
      <c r="L30" s="43">
        <v>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21.8</v>
      </c>
      <c r="H32" s="19">
        <f t="shared" ref="H32" si="7">SUM(H25:H31)</f>
        <v>31.099999999999998</v>
      </c>
      <c r="I32" s="19">
        <f t="shared" ref="I32" si="8">SUM(I25:I31)</f>
        <v>59.1</v>
      </c>
      <c r="J32" s="19">
        <f t="shared" ref="J32:L32" si="9">SUM(J25:J31)</f>
        <v>602.6</v>
      </c>
      <c r="K32" s="25"/>
      <c r="L32" s="19">
        <f t="shared" si="9"/>
        <v>102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106</v>
      </c>
      <c r="F33" s="43">
        <v>100</v>
      </c>
      <c r="G33" s="43">
        <v>1</v>
      </c>
      <c r="H33" s="43">
        <v>3.7</v>
      </c>
      <c r="I33" s="44">
        <v>4.46</v>
      </c>
      <c r="J33" s="43">
        <v>65</v>
      </c>
      <c r="K33" s="44" t="s">
        <v>81</v>
      </c>
      <c r="L33" s="43">
        <v>33</v>
      </c>
    </row>
    <row r="34" spans="1:12" ht="25.5" x14ac:dyDescent="0.25">
      <c r="A34" s="14"/>
      <c r="B34" s="15"/>
      <c r="C34" s="11"/>
      <c r="D34" s="7" t="s">
        <v>27</v>
      </c>
      <c r="E34" s="42" t="s">
        <v>53</v>
      </c>
      <c r="F34" s="43">
        <v>255</v>
      </c>
      <c r="G34" s="43">
        <v>2</v>
      </c>
      <c r="H34" s="43">
        <v>5.6</v>
      </c>
      <c r="I34" s="44">
        <v>12.1</v>
      </c>
      <c r="J34" s="43">
        <v>106.6</v>
      </c>
      <c r="K34" s="44" t="s">
        <v>54</v>
      </c>
      <c r="L34" s="43">
        <v>14</v>
      </c>
    </row>
    <row r="35" spans="1:12" ht="25.5" x14ac:dyDescent="0.25">
      <c r="A35" s="14"/>
      <c r="B35" s="15"/>
      <c r="C35" s="11"/>
      <c r="D35" s="7" t="s">
        <v>28</v>
      </c>
      <c r="E35" s="42" t="s">
        <v>55</v>
      </c>
      <c r="F35" s="43">
        <v>270</v>
      </c>
      <c r="G35" s="43">
        <v>35</v>
      </c>
      <c r="H35" s="43">
        <v>38</v>
      </c>
      <c r="I35" s="44">
        <v>25.8</v>
      </c>
      <c r="J35" s="43">
        <v>585.20000000000005</v>
      </c>
      <c r="K35" s="44" t="s">
        <v>56</v>
      </c>
      <c r="L35" s="43">
        <v>75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11</v>
      </c>
    </row>
    <row r="38" spans="1:12" ht="25.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2.2999999999999998</v>
      </c>
      <c r="H38" s="43">
        <v>0.2</v>
      </c>
      <c r="I38" s="69">
        <v>14.8</v>
      </c>
      <c r="J38" s="43">
        <v>70.3</v>
      </c>
      <c r="K38" s="44" t="s">
        <v>48</v>
      </c>
      <c r="L38" s="43">
        <v>2</v>
      </c>
    </row>
    <row r="39" spans="1:12" ht="25.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</v>
      </c>
      <c r="H39" s="43">
        <v>0.5</v>
      </c>
      <c r="I39" s="44">
        <v>15.8</v>
      </c>
      <c r="J39" s="43">
        <v>78.2</v>
      </c>
      <c r="K39" s="44" t="s">
        <v>50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43.1</v>
      </c>
      <c r="H42" s="19">
        <f t="shared" ref="H42" si="11">SUM(H33:H41)</f>
        <v>48.1</v>
      </c>
      <c r="I42" s="19">
        <f t="shared" ref="I42" si="12">SUM(I33:I41)</f>
        <v>83.759999999999991</v>
      </c>
      <c r="J42" s="19">
        <f t="shared" ref="J42:L42" si="13">SUM(J33:J41)</f>
        <v>950.6</v>
      </c>
      <c r="K42" s="25"/>
      <c r="L42" s="19">
        <f t="shared" si="13"/>
        <v>138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1445</v>
      </c>
      <c r="G43" s="32">
        <f t="shared" ref="G43" si="14">G32+G42</f>
        <v>64.900000000000006</v>
      </c>
      <c r="H43" s="32">
        <f t="shared" ref="H43" si="15">H32+H42</f>
        <v>79.2</v>
      </c>
      <c r="I43" s="32">
        <f t="shared" ref="I43" si="16">I32+I42</f>
        <v>142.85999999999999</v>
      </c>
      <c r="J43" s="32">
        <f t="shared" ref="J43:L43" si="17">J32+J42</f>
        <v>1553.2</v>
      </c>
      <c r="K43" s="32"/>
      <c r="L43" s="32">
        <f t="shared" si="17"/>
        <v>240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108</v>
      </c>
      <c r="F44" s="40">
        <v>205</v>
      </c>
      <c r="G44" s="40">
        <v>5.8</v>
      </c>
      <c r="H44" s="40">
        <v>12.3</v>
      </c>
      <c r="I44" s="41">
        <v>34</v>
      </c>
      <c r="J44" s="40">
        <v>270.39999999999998</v>
      </c>
      <c r="K44" s="41" t="s">
        <v>107</v>
      </c>
      <c r="L44" s="40">
        <v>23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3.6</v>
      </c>
      <c r="H46" s="43">
        <v>3.2</v>
      </c>
      <c r="I46" s="44">
        <v>8.3000000000000007</v>
      </c>
      <c r="J46" s="43">
        <v>76.3</v>
      </c>
      <c r="K46" s="44" t="s">
        <v>42</v>
      </c>
      <c r="L46" s="43">
        <v>20</v>
      </c>
    </row>
    <row r="47" spans="1:12" ht="25.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2.2999999999999998</v>
      </c>
      <c r="H47" s="43">
        <v>0.2</v>
      </c>
      <c r="I47" s="69">
        <v>14.8</v>
      </c>
      <c r="J47" s="43">
        <v>70.3</v>
      </c>
      <c r="K47" s="44" t="s">
        <v>48</v>
      </c>
      <c r="L47" s="43">
        <v>4</v>
      </c>
    </row>
    <row r="48" spans="1:12" ht="25.5" x14ac:dyDescent="0.25">
      <c r="A48" s="23"/>
      <c r="B48" s="15"/>
      <c r="C48" s="11"/>
      <c r="D48" s="7" t="s">
        <v>24</v>
      </c>
      <c r="E48" s="42" t="s">
        <v>87</v>
      </c>
      <c r="F48" s="43">
        <v>200</v>
      </c>
      <c r="G48" s="43">
        <v>1.8</v>
      </c>
      <c r="H48" s="43">
        <v>0.4</v>
      </c>
      <c r="I48" s="44">
        <v>16.2</v>
      </c>
      <c r="J48" s="43">
        <v>75.599999999999994</v>
      </c>
      <c r="K48" s="44" t="s">
        <v>41</v>
      </c>
      <c r="L48" s="43">
        <v>55</v>
      </c>
    </row>
    <row r="49" spans="1:12" ht="25.5" x14ac:dyDescent="0.25">
      <c r="A49" s="23"/>
      <c r="B49" s="15"/>
      <c r="C49" s="11"/>
      <c r="D49" s="6" t="s">
        <v>23</v>
      </c>
      <c r="E49" s="42" t="s">
        <v>49</v>
      </c>
      <c r="F49" s="43">
        <v>32</v>
      </c>
      <c r="G49" s="43">
        <v>2.1</v>
      </c>
      <c r="H49" s="43">
        <v>0.4</v>
      </c>
      <c r="I49" s="69">
        <v>12.7</v>
      </c>
      <c r="J49" s="43">
        <v>62.6</v>
      </c>
      <c r="K49" s="44" t="s">
        <v>50</v>
      </c>
      <c r="L49" s="43">
        <v>4.0999999999999996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667</v>
      </c>
      <c r="G51" s="19">
        <f t="shared" ref="G51" si="18">SUM(G44:G50)</f>
        <v>15.6</v>
      </c>
      <c r="H51" s="19">
        <f t="shared" ref="H51" si="19">SUM(H44:H50)</f>
        <v>16.499999999999996</v>
      </c>
      <c r="I51" s="19">
        <f t="shared" ref="I51" si="20">SUM(I44:I50)</f>
        <v>86</v>
      </c>
      <c r="J51" s="19">
        <f t="shared" ref="J51:L51" si="21">SUM(J44:J50)</f>
        <v>555.20000000000005</v>
      </c>
      <c r="K51" s="25"/>
      <c r="L51" s="19">
        <f t="shared" si="21"/>
        <v>106.1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109</v>
      </c>
      <c r="F52" s="43">
        <v>100</v>
      </c>
      <c r="G52" s="43">
        <v>1.4</v>
      </c>
      <c r="H52" s="43">
        <v>15.1</v>
      </c>
      <c r="I52" s="44">
        <v>10</v>
      </c>
      <c r="J52" s="43">
        <v>182</v>
      </c>
      <c r="K52" s="44" t="s">
        <v>88</v>
      </c>
      <c r="L52" s="43">
        <v>16</v>
      </c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60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111</v>
      </c>
      <c r="F54" s="43">
        <v>100</v>
      </c>
      <c r="G54" s="43">
        <v>9.6</v>
      </c>
      <c r="H54" s="43">
        <v>15.8</v>
      </c>
      <c r="I54" s="44">
        <v>4.3</v>
      </c>
      <c r="J54" s="43">
        <v>197.3</v>
      </c>
      <c r="K54" s="44" t="s">
        <v>42</v>
      </c>
      <c r="L54" s="43">
        <v>56.9</v>
      </c>
    </row>
    <row r="55" spans="1:12" ht="25.5" x14ac:dyDescent="0.25">
      <c r="A55" s="23"/>
      <c r="B55" s="15"/>
      <c r="C55" s="11"/>
      <c r="D55" s="7" t="s">
        <v>29</v>
      </c>
      <c r="E55" s="42" t="s">
        <v>112</v>
      </c>
      <c r="F55" s="43">
        <v>180</v>
      </c>
      <c r="G55" s="43">
        <v>5.0999999999999996</v>
      </c>
      <c r="H55" s="43">
        <v>14</v>
      </c>
      <c r="I55" s="44">
        <v>26.3</v>
      </c>
      <c r="J55" s="43">
        <v>251.4</v>
      </c>
      <c r="K55" s="44" t="s">
        <v>110</v>
      </c>
      <c r="L55" s="43">
        <v>32</v>
      </c>
    </row>
    <row r="56" spans="1:12" ht="15" x14ac:dyDescent="0.25">
      <c r="A56" s="23"/>
      <c r="B56" s="15"/>
      <c r="C56" s="11"/>
      <c r="D56" s="7" t="s">
        <v>30</v>
      </c>
      <c r="E56" s="42" t="s">
        <v>89</v>
      </c>
      <c r="F56" s="43">
        <v>200</v>
      </c>
      <c r="G56" s="43">
        <v>0</v>
      </c>
      <c r="H56" s="43">
        <v>0</v>
      </c>
      <c r="I56" s="44">
        <v>17.7</v>
      </c>
      <c r="J56" s="43">
        <v>70.599999999999994</v>
      </c>
      <c r="K56" s="44" t="s">
        <v>42</v>
      </c>
      <c r="L56" s="43">
        <v>10</v>
      </c>
    </row>
    <row r="57" spans="1:12" ht="25.5" x14ac:dyDescent="0.25">
      <c r="A57" s="23"/>
      <c r="B57" s="15"/>
      <c r="C57" s="11"/>
      <c r="D57" s="7" t="s">
        <v>31</v>
      </c>
      <c r="E57" s="42" t="s">
        <v>47</v>
      </c>
      <c r="F57" s="43">
        <v>30</v>
      </c>
      <c r="G57" s="43">
        <v>2.2999999999999998</v>
      </c>
      <c r="H57" s="43">
        <v>0.2</v>
      </c>
      <c r="I57" s="69">
        <v>14.8</v>
      </c>
      <c r="J57" s="43">
        <v>70.3</v>
      </c>
      <c r="K57" s="44" t="s">
        <v>48</v>
      </c>
      <c r="L57" s="43">
        <v>4</v>
      </c>
    </row>
    <row r="58" spans="1:12" ht="25.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</v>
      </c>
      <c r="H58" s="43">
        <v>0.4</v>
      </c>
      <c r="I58" s="69">
        <v>11.9</v>
      </c>
      <c r="J58" s="43">
        <v>58.7</v>
      </c>
      <c r="K58" s="44" t="s">
        <v>50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25.500000000000004</v>
      </c>
      <c r="H61" s="19">
        <f t="shared" ref="H61" si="23">SUM(H52:H60)</f>
        <v>49.6</v>
      </c>
      <c r="I61" s="19">
        <f t="shared" ref="I61" si="24">SUM(I52:I60)</f>
        <v>103</v>
      </c>
      <c r="J61" s="19">
        <f t="shared" ref="J61:L61" si="25">SUM(J52:J60)</f>
        <v>959.30000000000007</v>
      </c>
      <c r="K61" s="25"/>
      <c r="L61" s="19">
        <f t="shared" si="25"/>
        <v>133.9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1557</v>
      </c>
      <c r="G62" s="32">
        <f t="shared" ref="G62" si="26">G51+G61</f>
        <v>41.1</v>
      </c>
      <c r="H62" s="32">
        <f t="shared" ref="H62" si="27">H51+H61</f>
        <v>66.099999999999994</v>
      </c>
      <c r="I62" s="32">
        <f t="shared" ref="I62" si="28">I51+I61</f>
        <v>189</v>
      </c>
      <c r="J62" s="32">
        <f t="shared" ref="J62:L62" si="29">J51+J61</f>
        <v>1514.5</v>
      </c>
      <c r="K62" s="32"/>
      <c r="L62" s="32">
        <f t="shared" si="29"/>
        <v>240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170</v>
      </c>
      <c r="G63" s="40">
        <v>30</v>
      </c>
      <c r="H63" s="40">
        <v>14.6</v>
      </c>
      <c r="I63" s="41">
        <v>33.299999999999997</v>
      </c>
      <c r="J63" s="40">
        <v>384.3</v>
      </c>
      <c r="K63" s="41" t="s">
        <v>62</v>
      </c>
      <c r="L63" s="40">
        <v>96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53" t="s">
        <v>42</v>
      </c>
      <c r="L65" s="43">
        <v>2</v>
      </c>
    </row>
    <row r="66" spans="1:12" ht="25.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2.2999999999999998</v>
      </c>
      <c r="H66" s="43">
        <v>0.2</v>
      </c>
      <c r="I66" s="69">
        <v>14.8</v>
      </c>
      <c r="J66" s="43">
        <v>70.3</v>
      </c>
      <c r="K66" s="44" t="s">
        <v>48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125</v>
      </c>
      <c r="G67" s="43">
        <v>0</v>
      </c>
      <c r="H67" s="43">
        <v>0</v>
      </c>
      <c r="I67" s="44">
        <v>18.8</v>
      </c>
      <c r="J67" s="43">
        <v>75</v>
      </c>
      <c r="K67" s="44" t="s">
        <v>83</v>
      </c>
      <c r="L67" s="43">
        <v>23</v>
      </c>
    </row>
    <row r="68" spans="1:12" ht="25.5" x14ac:dyDescent="0.25">
      <c r="A68" s="23"/>
      <c r="B68" s="15"/>
      <c r="C68" s="11"/>
      <c r="D68" s="6" t="s">
        <v>23</v>
      </c>
      <c r="E68" s="42" t="s">
        <v>49</v>
      </c>
      <c r="F68" s="43">
        <v>30</v>
      </c>
      <c r="G68" s="43">
        <v>2</v>
      </c>
      <c r="H68" s="43">
        <v>0.4</v>
      </c>
      <c r="I68" s="69">
        <v>11.9</v>
      </c>
      <c r="J68" s="43">
        <v>58.7</v>
      </c>
      <c r="K68" s="44" t="s">
        <v>50</v>
      </c>
      <c r="L68" s="43">
        <v>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34.5</v>
      </c>
      <c r="H70" s="19">
        <f t="shared" ref="H70" si="31">SUM(H63:H69)</f>
        <v>15.2</v>
      </c>
      <c r="I70" s="19">
        <f t="shared" ref="I70" si="32">SUM(I63:I69)</f>
        <v>82.2</v>
      </c>
      <c r="J70" s="19">
        <f t="shared" ref="J70:L70" si="33">SUM(J63:J69)</f>
        <v>603.10000000000014</v>
      </c>
      <c r="K70" s="25"/>
      <c r="L70" s="19">
        <f t="shared" si="33"/>
        <v>129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100</v>
      </c>
      <c r="G71" s="43">
        <v>1.1000000000000001</v>
      </c>
      <c r="H71" s="43">
        <v>15.1</v>
      </c>
      <c r="I71" s="44">
        <v>16.100000000000001</v>
      </c>
      <c r="J71" s="43">
        <v>204.4</v>
      </c>
      <c r="K71" s="44" t="s">
        <v>90</v>
      </c>
      <c r="L71" s="43">
        <v>9</v>
      </c>
    </row>
    <row r="72" spans="1:12" ht="25.5" x14ac:dyDescent="0.25">
      <c r="A72" s="23"/>
      <c r="B72" s="15"/>
      <c r="C72" s="11"/>
      <c r="D72" s="7" t="s">
        <v>27</v>
      </c>
      <c r="E72" s="42" t="s">
        <v>64</v>
      </c>
      <c r="F72" s="43">
        <v>255</v>
      </c>
      <c r="G72" s="43">
        <v>2.2999999999999998</v>
      </c>
      <c r="H72" s="43">
        <v>7.8</v>
      </c>
      <c r="I72" s="44">
        <v>10.7</v>
      </c>
      <c r="J72" s="43">
        <v>122.3</v>
      </c>
      <c r="K72" s="44" t="s">
        <v>65</v>
      </c>
      <c r="L72" s="43">
        <v>20</v>
      </c>
    </row>
    <row r="73" spans="1:12" ht="25.5" x14ac:dyDescent="0.25">
      <c r="A73" s="23"/>
      <c r="B73" s="15"/>
      <c r="C73" s="11"/>
      <c r="D73" s="7" t="s">
        <v>28</v>
      </c>
      <c r="E73" s="42" t="s">
        <v>116</v>
      </c>
      <c r="F73" s="43">
        <v>100</v>
      </c>
      <c r="G73" s="43">
        <v>21.9</v>
      </c>
      <c r="H73" s="43">
        <v>13.1</v>
      </c>
      <c r="I73" s="44">
        <v>3.4</v>
      </c>
      <c r="J73" s="43">
        <v>218.9</v>
      </c>
      <c r="K73" s="44" t="s">
        <v>114</v>
      </c>
      <c r="L73" s="43">
        <v>47</v>
      </c>
    </row>
    <row r="74" spans="1:12" ht="25.5" x14ac:dyDescent="0.25">
      <c r="A74" s="23"/>
      <c r="B74" s="15"/>
      <c r="C74" s="11"/>
      <c r="D74" s="7" t="s">
        <v>29</v>
      </c>
      <c r="E74" s="42" t="s">
        <v>117</v>
      </c>
      <c r="F74" s="43">
        <v>180</v>
      </c>
      <c r="G74" s="43">
        <v>4.3</v>
      </c>
      <c r="H74" s="43">
        <v>12</v>
      </c>
      <c r="I74" s="44">
        <v>42.6</v>
      </c>
      <c r="J74" s="43">
        <v>296</v>
      </c>
      <c r="K74" s="44" t="s">
        <v>115</v>
      </c>
      <c r="L74" s="43">
        <v>22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0.4</v>
      </c>
      <c r="H75" s="43">
        <v>0</v>
      </c>
      <c r="I75" s="44">
        <v>10.7</v>
      </c>
      <c r="J75" s="43">
        <v>44.5</v>
      </c>
      <c r="K75" s="44" t="s">
        <v>42</v>
      </c>
      <c r="L75" s="43">
        <v>6</v>
      </c>
    </row>
    <row r="76" spans="1:12" ht="25.5" x14ac:dyDescent="0.25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2.2999999999999998</v>
      </c>
      <c r="H76" s="43">
        <v>0.2</v>
      </c>
      <c r="I76" s="69">
        <v>14.8</v>
      </c>
      <c r="J76" s="43">
        <v>70.3</v>
      </c>
      <c r="K76" s="44" t="s">
        <v>48</v>
      </c>
      <c r="L76" s="43">
        <v>4</v>
      </c>
    </row>
    <row r="77" spans="1:12" ht="25.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1.3</v>
      </c>
      <c r="H77" s="43">
        <v>0.2</v>
      </c>
      <c r="I77" s="44">
        <v>7.9</v>
      </c>
      <c r="J77" s="43">
        <v>39.1</v>
      </c>
      <c r="K77" s="44" t="s">
        <v>50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33.599999999999994</v>
      </c>
      <c r="H80" s="19">
        <f t="shared" ref="H80" si="35">SUM(H71:H79)</f>
        <v>48.400000000000006</v>
      </c>
      <c r="I80" s="19">
        <f t="shared" ref="I80" si="36">SUM(I71:I79)</f>
        <v>106.2</v>
      </c>
      <c r="J80" s="19">
        <f t="shared" ref="J80:L80" si="37">SUM(J71:J79)</f>
        <v>995.5</v>
      </c>
      <c r="K80" s="25"/>
      <c r="L80" s="19">
        <f t="shared" si="37"/>
        <v>111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1440</v>
      </c>
      <c r="G81" s="32">
        <f t="shared" ref="G81" si="38">G70+G80</f>
        <v>68.099999999999994</v>
      </c>
      <c r="H81" s="32">
        <f t="shared" ref="H81" si="39">H70+H80</f>
        <v>63.600000000000009</v>
      </c>
      <c r="I81" s="32">
        <f t="shared" ref="I81" si="40">I70+I80</f>
        <v>188.4</v>
      </c>
      <c r="J81" s="32">
        <f t="shared" ref="J81:L81" si="41">J70+J80</f>
        <v>1598.6000000000001</v>
      </c>
      <c r="K81" s="32"/>
      <c r="L81" s="32">
        <f t="shared" si="41"/>
        <v>240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119</v>
      </c>
      <c r="F82" s="40">
        <v>205</v>
      </c>
      <c r="G82" s="40">
        <v>5.3</v>
      </c>
      <c r="H82" s="40">
        <v>18</v>
      </c>
      <c r="I82" s="41">
        <v>25</v>
      </c>
      <c r="J82" s="40">
        <v>283.2</v>
      </c>
      <c r="K82" s="41" t="s">
        <v>118</v>
      </c>
      <c r="L82" s="40">
        <v>23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7.7</v>
      </c>
      <c r="H84" s="43">
        <v>6.8</v>
      </c>
      <c r="I84" s="44">
        <v>19.100000000000001</v>
      </c>
      <c r="J84" s="43">
        <v>168.4</v>
      </c>
      <c r="K84" s="44" t="s">
        <v>42</v>
      </c>
      <c r="L84" s="43">
        <v>12</v>
      </c>
    </row>
    <row r="85" spans="1:12" ht="25.5" x14ac:dyDescent="0.25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1.5</v>
      </c>
      <c r="H85" s="43">
        <v>0.2</v>
      </c>
      <c r="I85" s="69">
        <v>9.8000000000000007</v>
      </c>
      <c r="J85" s="43">
        <v>46.9</v>
      </c>
      <c r="K85" s="44" t="s">
        <v>48</v>
      </c>
      <c r="L85" s="43">
        <v>3</v>
      </c>
    </row>
    <row r="86" spans="1:12" ht="25.5" x14ac:dyDescent="0.25">
      <c r="A86" s="23"/>
      <c r="B86" s="15"/>
      <c r="C86" s="11"/>
      <c r="D86" s="7" t="s">
        <v>24</v>
      </c>
      <c r="E86" s="42" t="s">
        <v>87</v>
      </c>
      <c r="F86" s="43">
        <v>170</v>
      </c>
      <c r="G86" s="43">
        <v>1.5</v>
      </c>
      <c r="H86" s="43">
        <v>0.3</v>
      </c>
      <c r="I86" s="44">
        <v>13.8</v>
      </c>
      <c r="J86" s="43">
        <v>64.3</v>
      </c>
      <c r="K86" s="44" t="s">
        <v>67</v>
      </c>
      <c r="L86" s="43">
        <v>47</v>
      </c>
    </row>
    <row r="87" spans="1:12" ht="25.5" x14ac:dyDescent="0.25">
      <c r="A87" s="23"/>
      <c r="B87" s="15"/>
      <c r="C87" s="11"/>
      <c r="D87" s="6" t="s">
        <v>23</v>
      </c>
      <c r="E87" s="42" t="s">
        <v>49</v>
      </c>
      <c r="F87" s="43">
        <v>20</v>
      </c>
      <c r="G87" s="43">
        <v>1.3</v>
      </c>
      <c r="H87" s="43">
        <v>0.2</v>
      </c>
      <c r="I87" s="44">
        <v>7.9</v>
      </c>
      <c r="J87" s="43">
        <v>39.1</v>
      </c>
      <c r="K87" s="44" t="s">
        <v>50</v>
      </c>
      <c r="L87" s="43">
        <v>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17.3</v>
      </c>
      <c r="H89" s="19">
        <f t="shared" ref="H89" si="43">SUM(H82:H88)</f>
        <v>25.5</v>
      </c>
      <c r="I89" s="19">
        <f t="shared" ref="I89" si="44">SUM(I82:I88)</f>
        <v>75.600000000000009</v>
      </c>
      <c r="J89" s="19">
        <f t="shared" ref="J89:L89" si="45">SUM(J82:J88)</f>
        <v>601.9</v>
      </c>
      <c r="K89" s="25"/>
      <c r="L89" s="19">
        <f t="shared" si="45"/>
        <v>88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100</v>
      </c>
      <c r="G90" s="43">
        <v>1.2</v>
      </c>
      <c r="H90" s="43">
        <v>30.2</v>
      </c>
      <c r="I90" s="44">
        <v>4.9000000000000004</v>
      </c>
      <c r="J90" s="43">
        <v>296</v>
      </c>
      <c r="K90" s="54" t="s">
        <v>81</v>
      </c>
      <c r="L90" s="43">
        <v>38</v>
      </c>
    </row>
    <row r="91" spans="1:12" ht="15" x14ac:dyDescent="0.25">
      <c r="A91" s="23"/>
      <c r="B91" s="15"/>
      <c r="C91" s="11"/>
      <c r="D91" s="7" t="s">
        <v>27</v>
      </c>
      <c r="E91" s="42" t="s">
        <v>122</v>
      </c>
      <c r="F91" s="43">
        <v>255</v>
      </c>
      <c r="G91" s="43">
        <v>2</v>
      </c>
      <c r="H91" s="43">
        <v>4.9000000000000004</v>
      </c>
      <c r="I91" s="44">
        <v>8.5</v>
      </c>
      <c r="J91" s="43">
        <v>86.2</v>
      </c>
      <c r="K91" s="53" t="s">
        <v>68</v>
      </c>
      <c r="L91" s="43">
        <v>14</v>
      </c>
    </row>
    <row r="92" spans="1:12" ht="30" x14ac:dyDescent="0.25">
      <c r="A92" s="23"/>
      <c r="B92" s="15"/>
      <c r="C92" s="11"/>
      <c r="D92" s="7" t="s">
        <v>28</v>
      </c>
      <c r="E92" s="42" t="s">
        <v>123</v>
      </c>
      <c r="F92" s="43">
        <v>100</v>
      </c>
      <c r="G92" s="43">
        <v>15</v>
      </c>
      <c r="H92" s="43">
        <v>17.100000000000001</v>
      </c>
      <c r="I92" s="44">
        <v>14.6</v>
      </c>
      <c r="J92" s="43">
        <v>272</v>
      </c>
      <c r="K92" s="55" t="s">
        <v>120</v>
      </c>
      <c r="L92" s="43">
        <v>50.9</v>
      </c>
    </row>
    <row r="93" spans="1:12" ht="15" x14ac:dyDescent="0.25">
      <c r="A93" s="23"/>
      <c r="B93" s="15"/>
      <c r="C93" s="11"/>
      <c r="D93" s="7" t="s">
        <v>29</v>
      </c>
      <c r="E93" s="42" t="s">
        <v>124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121</v>
      </c>
      <c r="L93" s="43">
        <v>15.1</v>
      </c>
    </row>
    <row r="94" spans="1:12" ht="1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0.5</v>
      </c>
      <c r="H94" s="43">
        <v>0.1</v>
      </c>
      <c r="I94" s="44">
        <v>13.1</v>
      </c>
      <c r="J94" s="43">
        <v>55.3</v>
      </c>
      <c r="K94" s="53" t="s">
        <v>69</v>
      </c>
      <c r="L94" s="43">
        <v>27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30</v>
      </c>
      <c r="G95" s="43">
        <v>2.2999999999999998</v>
      </c>
      <c r="H95" s="43">
        <v>0.2</v>
      </c>
      <c r="I95" s="69">
        <v>14.8</v>
      </c>
      <c r="J95" s="43">
        <v>70.3</v>
      </c>
      <c r="K95" s="53" t="s">
        <v>48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1.3</v>
      </c>
      <c r="H96" s="43">
        <v>0.2</v>
      </c>
      <c r="I96" s="44">
        <v>7.9</v>
      </c>
      <c r="J96" s="43">
        <v>39.1</v>
      </c>
      <c r="K96" s="53" t="s">
        <v>50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885</v>
      </c>
      <c r="G99" s="19">
        <f t="shared" ref="G99" si="46">SUM(G90:G98)</f>
        <v>28.9</v>
      </c>
      <c r="H99" s="19">
        <f t="shared" ref="H99" si="47">SUM(H90:H98)</f>
        <v>58.800000000000011</v>
      </c>
      <c r="I99" s="19">
        <f t="shared" ref="I99" si="48">SUM(I90:I98)</f>
        <v>104.3</v>
      </c>
      <c r="J99" s="19">
        <f t="shared" ref="J99:L99" si="49">SUM(J90:J98)</f>
        <v>1062.3</v>
      </c>
      <c r="K99" s="25"/>
      <c r="L99" s="19">
        <f t="shared" si="49"/>
        <v>152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1500</v>
      </c>
      <c r="G100" s="32">
        <f t="shared" ref="G100" si="50">G89+G99</f>
        <v>46.2</v>
      </c>
      <c r="H100" s="32">
        <f t="shared" ref="H100" si="51">H89+H99</f>
        <v>84.300000000000011</v>
      </c>
      <c r="I100" s="32">
        <f t="shared" ref="I100" si="52">I89+I99</f>
        <v>179.9</v>
      </c>
      <c r="J100" s="32">
        <f t="shared" ref="J100:L100" si="53">J89+J99</f>
        <v>1664.1999999999998</v>
      </c>
      <c r="K100" s="32"/>
      <c r="L100" s="32">
        <f t="shared" si="53"/>
        <v>240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126</v>
      </c>
      <c r="F101" s="43">
        <v>205</v>
      </c>
      <c r="G101" s="43">
        <v>8.5</v>
      </c>
      <c r="H101" s="43">
        <v>18.8</v>
      </c>
      <c r="I101" s="44">
        <v>33.200000000000003</v>
      </c>
      <c r="J101" s="43">
        <v>336</v>
      </c>
      <c r="K101" s="43" t="s">
        <v>125</v>
      </c>
      <c r="L101" s="43">
        <v>22</v>
      </c>
    </row>
    <row r="102" spans="1:12" ht="15" x14ac:dyDescent="0.25">
      <c r="A102" s="23"/>
      <c r="B102" s="15"/>
      <c r="C102" s="11"/>
      <c r="D102" s="6" t="s">
        <v>26</v>
      </c>
      <c r="E102" s="63" t="s">
        <v>100</v>
      </c>
      <c r="F102" s="64">
        <v>10</v>
      </c>
      <c r="G102" s="67">
        <v>2</v>
      </c>
      <c r="H102" s="67">
        <v>2</v>
      </c>
      <c r="I102" s="68">
        <v>0</v>
      </c>
      <c r="J102" s="67">
        <v>25.8</v>
      </c>
      <c r="K102" s="65" t="s">
        <v>101</v>
      </c>
      <c r="L102" s="43">
        <v>11</v>
      </c>
    </row>
    <row r="103" spans="1:12" ht="15" x14ac:dyDescent="0.25">
      <c r="A103" s="23"/>
      <c r="B103" s="15"/>
      <c r="C103" s="11"/>
      <c r="D103" s="7" t="s">
        <v>22</v>
      </c>
      <c r="E103" s="70" t="s">
        <v>39</v>
      </c>
      <c r="F103" s="71">
        <v>210</v>
      </c>
      <c r="G103" s="71">
        <v>0.2</v>
      </c>
      <c r="H103" s="71">
        <v>0</v>
      </c>
      <c r="I103" s="72">
        <v>4.5</v>
      </c>
      <c r="J103" s="71">
        <v>19.5</v>
      </c>
      <c r="K103" s="43" t="s">
        <v>42</v>
      </c>
      <c r="L103" s="71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2.2999999999999998</v>
      </c>
      <c r="H104" s="43">
        <v>0.2</v>
      </c>
      <c r="I104" s="69">
        <v>14.8</v>
      </c>
      <c r="J104" s="43">
        <v>70.3</v>
      </c>
      <c r="K104" s="53" t="s">
        <v>48</v>
      </c>
      <c r="L104" s="43">
        <v>4</v>
      </c>
    </row>
    <row r="105" spans="1:12" ht="25.5" x14ac:dyDescent="0.25">
      <c r="A105" s="23"/>
      <c r="B105" s="15"/>
      <c r="C105" s="11"/>
      <c r="D105" s="7" t="s">
        <v>24</v>
      </c>
      <c r="E105" s="42" t="s">
        <v>40</v>
      </c>
      <c r="F105" s="43">
        <v>190</v>
      </c>
      <c r="G105" s="43">
        <v>0.8</v>
      </c>
      <c r="H105" s="43">
        <v>0.8</v>
      </c>
      <c r="I105" s="44">
        <v>18.600000000000001</v>
      </c>
      <c r="J105" s="43">
        <v>84.4</v>
      </c>
      <c r="K105" s="44" t="s">
        <v>67</v>
      </c>
      <c r="L105" s="43">
        <v>39</v>
      </c>
    </row>
    <row r="106" spans="1:12" ht="15" x14ac:dyDescent="0.25">
      <c r="A106" s="23"/>
      <c r="B106" s="15"/>
      <c r="C106" s="11"/>
      <c r="D106" s="6" t="s">
        <v>23</v>
      </c>
      <c r="E106" s="42" t="s">
        <v>49</v>
      </c>
      <c r="F106" s="43">
        <v>20</v>
      </c>
      <c r="G106" s="43">
        <v>1.3</v>
      </c>
      <c r="H106" s="43">
        <v>0.2</v>
      </c>
      <c r="I106" s="44">
        <v>7.9</v>
      </c>
      <c r="J106" s="43">
        <v>39.1</v>
      </c>
      <c r="K106" s="53" t="s">
        <v>50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15.100000000000001</v>
      </c>
      <c r="H108" s="19">
        <f t="shared" si="54"/>
        <v>22</v>
      </c>
      <c r="I108" s="19">
        <f t="shared" si="54"/>
        <v>79</v>
      </c>
      <c r="J108" s="19">
        <f t="shared" si="54"/>
        <v>575.1</v>
      </c>
      <c r="K108" s="25"/>
      <c r="L108" s="19">
        <f t="shared" ref="L108" si="55">SUM(L101:L107)</f>
        <v>84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100</v>
      </c>
      <c r="G109" s="43">
        <v>1</v>
      </c>
      <c r="H109" s="43">
        <v>5.2</v>
      </c>
      <c r="I109" s="44">
        <v>3.7</v>
      </c>
      <c r="J109" s="43">
        <v>65</v>
      </c>
      <c r="K109" s="54" t="s">
        <v>92</v>
      </c>
      <c r="L109" s="43">
        <v>34</v>
      </c>
    </row>
    <row r="110" spans="1:12" ht="15" x14ac:dyDescent="0.25">
      <c r="A110" s="23"/>
      <c r="B110" s="15"/>
      <c r="C110" s="11"/>
      <c r="D110" s="7" t="s">
        <v>27</v>
      </c>
      <c r="E110" s="42" t="s">
        <v>128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60</v>
      </c>
      <c r="L110" s="43">
        <v>11</v>
      </c>
    </row>
    <row r="111" spans="1:12" ht="15" x14ac:dyDescent="0.25">
      <c r="A111" s="23"/>
      <c r="B111" s="15"/>
      <c r="C111" s="11"/>
      <c r="D111" s="7" t="s">
        <v>28</v>
      </c>
      <c r="E111" s="42" t="s">
        <v>129</v>
      </c>
      <c r="F111" s="43">
        <v>100</v>
      </c>
      <c r="G111" s="43">
        <v>16.600000000000001</v>
      </c>
      <c r="H111" s="43">
        <v>20.8</v>
      </c>
      <c r="I111" s="44">
        <v>10.3</v>
      </c>
      <c r="J111" s="43">
        <v>294.39999999999998</v>
      </c>
      <c r="K111" s="53" t="s">
        <v>42</v>
      </c>
      <c r="L111" s="43">
        <v>38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180</v>
      </c>
      <c r="G112" s="43">
        <v>5.0999999999999996</v>
      </c>
      <c r="H112" s="43">
        <v>14</v>
      </c>
      <c r="I112" s="44">
        <v>26.3</v>
      </c>
      <c r="J112" s="43">
        <v>251.4</v>
      </c>
      <c r="K112" s="53" t="s">
        <v>127</v>
      </c>
      <c r="L112" s="43">
        <v>32</v>
      </c>
    </row>
    <row r="113" spans="1:12" ht="15" x14ac:dyDescent="0.25">
      <c r="A113" s="23"/>
      <c r="B113" s="15"/>
      <c r="C113" s="11"/>
      <c r="D113" s="7" t="s">
        <v>30</v>
      </c>
      <c r="E113" s="42" t="s">
        <v>70</v>
      </c>
      <c r="F113" s="43">
        <v>200</v>
      </c>
      <c r="G113" s="43">
        <v>0</v>
      </c>
      <c r="H113" s="43">
        <v>0</v>
      </c>
      <c r="I113" s="44">
        <v>17.7</v>
      </c>
      <c r="J113" s="43">
        <v>70.599999999999994</v>
      </c>
      <c r="K113" s="53" t="s">
        <v>46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69">
        <v>14.8</v>
      </c>
      <c r="J114" s="43">
        <v>70.3</v>
      </c>
      <c r="K114" s="53" t="s">
        <v>48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2</v>
      </c>
      <c r="H115" s="43">
        <v>0.4</v>
      </c>
      <c r="I115" s="69">
        <v>11.9</v>
      </c>
      <c r="J115" s="43">
        <v>58.7</v>
      </c>
      <c r="K115" s="53" t="s">
        <v>50</v>
      </c>
      <c r="L115" s="43">
        <v>4</v>
      </c>
    </row>
    <row r="116" spans="1:12" ht="15" x14ac:dyDescent="0.25">
      <c r="A116" s="23"/>
      <c r="B116" s="15"/>
      <c r="C116" s="11"/>
      <c r="D116" s="51" t="s">
        <v>24</v>
      </c>
      <c r="E116" s="42" t="s">
        <v>82</v>
      </c>
      <c r="F116" s="43">
        <v>125</v>
      </c>
      <c r="G116" s="43">
        <v>0</v>
      </c>
      <c r="H116" s="43">
        <v>0</v>
      </c>
      <c r="I116" s="44">
        <v>18.8</v>
      </c>
      <c r="J116" s="43">
        <v>75</v>
      </c>
      <c r="K116" s="56" t="s">
        <v>83</v>
      </c>
      <c r="L116" s="43">
        <v>23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1015</v>
      </c>
      <c r="G118" s="19">
        <f t="shared" ref="G118:J118" si="56">SUM(G109:G117)</f>
        <v>32.100000000000009</v>
      </c>
      <c r="H118" s="19">
        <f t="shared" si="56"/>
        <v>44.7</v>
      </c>
      <c r="I118" s="19">
        <f t="shared" si="56"/>
        <v>121.5</v>
      </c>
      <c r="J118" s="19">
        <f t="shared" si="56"/>
        <v>1014.4</v>
      </c>
      <c r="K118" s="25"/>
      <c r="L118" s="19">
        <f t="shared" ref="L118" si="57">SUM(L109:L117)</f>
        <v>156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1680</v>
      </c>
      <c r="G119" s="32">
        <f t="shared" ref="G119" si="58">G108+G118</f>
        <v>47.20000000000001</v>
      </c>
      <c r="H119" s="32">
        <f t="shared" ref="H119" si="59">H108+H118</f>
        <v>66.7</v>
      </c>
      <c r="I119" s="32">
        <f t="shared" ref="I119" si="60">I108+I118</f>
        <v>200.5</v>
      </c>
      <c r="J119" s="32">
        <f t="shared" ref="J119:L119" si="61">J108+J118</f>
        <v>1589.5</v>
      </c>
      <c r="K119" s="32"/>
      <c r="L119" s="32">
        <f t="shared" si="61"/>
        <v>240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130</v>
      </c>
      <c r="F120" s="40">
        <v>180</v>
      </c>
      <c r="G120" s="40">
        <v>25.4</v>
      </c>
      <c r="H120" s="40">
        <v>9.5</v>
      </c>
      <c r="I120" s="41">
        <v>51.1</v>
      </c>
      <c r="J120" s="40">
        <v>392</v>
      </c>
      <c r="K120" s="41" t="s">
        <v>94</v>
      </c>
      <c r="L120" s="40">
        <v>93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</v>
      </c>
      <c r="I122" s="44">
        <v>3.4</v>
      </c>
      <c r="J122" s="43">
        <v>14.8</v>
      </c>
      <c r="K122" s="53" t="s">
        <v>42</v>
      </c>
      <c r="L122" s="43">
        <v>2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25</v>
      </c>
      <c r="G123" s="43">
        <v>1.9</v>
      </c>
      <c r="H123" s="43">
        <v>0.2</v>
      </c>
      <c r="I123" s="69">
        <v>12.3</v>
      </c>
      <c r="J123" s="43">
        <v>58.6</v>
      </c>
      <c r="K123" s="53" t="s">
        <v>48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125</v>
      </c>
      <c r="G124" s="43">
        <v>0</v>
      </c>
      <c r="H124" s="43">
        <v>0</v>
      </c>
      <c r="I124" s="44">
        <v>18.8</v>
      </c>
      <c r="J124" s="43">
        <v>75</v>
      </c>
      <c r="K124" s="53" t="s">
        <v>83</v>
      </c>
      <c r="L124" s="43">
        <v>23</v>
      </c>
    </row>
    <row r="125" spans="1:12" ht="15" x14ac:dyDescent="0.25">
      <c r="A125" s="14"/>
      <c r="B125" s="15"/>
      <c r="C125" s="11"/>
      <c r="D125" s="6" t="s">
        <v>23</v>
      </c>
      <c r="E125" s="42" t="s">
        <v>49</v>
      </c>
      <c r="F125" s="43">
        <v>20</v>
      </c>
      <c r="G125" s="43">
        <v>1.3</v>
      </c>
      <c r="H125" s="43">
        <v>0.2</v>
      </c>
      <c r="I125" s="44">
        <v>7.9</v>
      </c>
      <c r="J125" s="43">
        <v>39.1</v>
      </c>
      <c r="K125" s="53" t="s">
        <v>50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28.799999999999997</v>
      </c>
      <c r="H127" s="19">
        <f t="shared" si="62"/>
        <v>9.8999999999999986</v>
      </c>
      <c r="I127" s="19">
        <f t="shared" si="62"/>
        <v>93.5</v>
      </c>
      <c r="J127" s="19">
        <f t="shared" si="62"/>
        <v>579.50000000000011</v>
      </c>
      <c r="K127" s="25"/>
      <c r="L127" s="19">
        <f t="shared" ref="L127" si="63">SUM(L120:L126)</f>
        <v>124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109</v>
      </c>
      <c r="F128" s="43">
        <v>100</v>
      </c>
      <c r="G128" s="43">
        <v>1.4</v>
      </c>
      <c r="H128" s="43">
        <v>15.1</v>
      </c>
      <c r="I128" s="44">
        <v>10</v>
      </c>
      <c r="J128" s="43">
        <v>182</v>
      </c>
      <c r="K128" s="44" t="s">
        <v>88</v>
      </c>
      <c r="L128" s="43">
        <v>16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2.7</v>
      </c>
      <c r="H129" s="43">
        <v>7</v>
      </c>
      <c r="I129" s="44">
        <v>15.9</v>
      </c>
      <c r="J129" s="43">
        <v>137.69999999999999</v>
      </c>
      <c r="K129" s="44" t="s">
        <v>44</v>
      </c>
      <c r="L129" s="43">
        <v>19</v>
      </c>
    </row>
    <row r="130" spans="1:12" ht="25.5" x14ac:dyDescent="0.25">
      <c r="A130" s="14"/>
      <c r="B130" s="15"/>
      <c r="C130" s="11"/>
      <c r="D130" s="7" t="s">
        <v>28</v>
      </c>
      <c r="E130" s="42" t="s">
        <v>131</v>
      </c>
      <c r="F130" s="43">
        <v>260</v>
      </c>
      <c r="G130" s="43">
        <v>36.4</v>
      </c>
      <c r="H130" s="43">
        <v>14.8</v>
      </c>
      <c r="I130" s="44">
        <v>45.1</v>
      </c>
      <c r="J130" s="43">
        <v>459.2</v>
      </c>
      <c r="K130" s="44" t="s">
        <v>72</v>
      </c>
      <c r="L130" s="43">
        <v>68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4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0.1</v>
      </c>
      <c r="H132" s="43">
        <v>0</v>
      </c>
      <c r="I132" s="44">
        <v>7.5</v>
      </c>
      <c r="J132" s="43">
        <v>30.5</v>
      </c>
      <c r="K132" s="44" t="s">
        <v>42</v>
      </c>
      <c r="L132" s="43">
        <v>7</v>
      </c>
    </row>
    <row r="133" spans="1:12" ht="25.5" x14ac:dyDescent="0.25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</v>
      </c>
      <c r="H133" s="43">
        <v>0.2</v>
      </c>
      <c r="I133" s="69">
        <v>9.8000000000000007</v>
      </c>
      <c r="J133" s="43">
        <v>46.9</v>
      </c>
      <c r="K133" s="44" t="s">
        <v>48</v>
      </c>
      <c r="L133" s="43">
        <v>3</v>
      </c>
    </row>
    <row r="134" spans="1:12" ht="25.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1.3</v>
      </c>
      <c r="H134" s="43">
        <v>0.2</v>
      </c>
      <c r="I134" s="44">
        <v>7.9</v>
      </c>
      <c r="J134" s="43">
        <v>39.1</v>
      </c>
      <c r="K134" s="44" t="s">
        <v>50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43.4</v>
      </c>
      <c r="H137" s="19">
        <f t="shared" si="64"/>
        <v>37.300000000000011</v>
      </c>
      <c r="I137" s="19">
        <f t="shared" si="64"/>
        <v>96.2</v>
      </c>
      <c r="J137" s="19">
        <f t="shared" si="64"/>
        <v>895.4</v>
      </c>
      <c r="K137" s="25"/>
      <c r="L137" s="19">
        <f t="shared" ref="L137" si="65">SUM(L128:L136)</f>
        <v>116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1405</v>
      </c>
      <c r="G138" s="32">
        <f t="shared" ref="G138" si="66">G127+G137</f>
        <v>72.199999999999989</v>
      </c>
      <c r="H138" s="32">
        <f t="shared" ref="H138" si="67">H127+H137</f>
        <v>47.20000000000001</v>
      </c>
      <c r="I138" s="32">
        <f t="shared" ref="I138" si="68">I127+I137</f>
        <v>189.7</v>
      </c>
      <c r="J138" s="32">
        <f t="shared" ref="J138:L138" si="69">J127+J137</f>
        <v>1474.9</v>
      </c>
      <c r="K138" s="32"/>
      <c r="L138" s="32">
        <f t="shared" si="69"/>
        <v>240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210</v>
      </c>
      <c r="G139" s="40">
        <v>9.5</v>
      </c>
      <c r="H139" s="40">
        <v>15.3</v>
      </c>
      <c r="I139" s="41">
        <v>39.700000000000003</v>
      </c>
      <c r="J139" s="40">
        <v>334.3</v>
      </c>
      <c r="K139" s="41" t="s">
        <v>96</v>
      </c>
      <c r="L139" s="40">
        <v>29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7.7</v>
      </c>
      <c r="H141" s="43">
        <v>6.8</v>
      </c>
      <c r="I141" s="44">
        <v>19.100000000000001</v>
      </c>
      <c r="J141" s="43">
        <v>168.4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2.2999999999999998</v>
      </c>
      <c r="H142" s="43">
        <v>0.2</v>
      </c>
      <c r="I142" s="69">
        <v>14.8</v>
      </c>
      <c r="J142" s="43">
        <v>70.3</v>
      </c>
      <c r="K142" s="53" t="s">
        <v>48</v>
      </c>
      <c r="L142" s="43">
        <v>4</v>
      </c>
    </row>
    <row r="143" spans="1:12" ht="26.25" thickBot="1" x14ac:dyDescent="0.3">
      <c r="A143" s="23"/>
      <c r="B143" s="15"/>
      <c r="C143" s="11"/>
      <c r="D143" s="7" t="s">
        <v>24</v>
      </c>
      <c r="E143" s="42" t="s">
        <v>87</v>
      </c>
      <c r="F143" s="43">
        <v>200</v>
      </c>
      <c r="G143" s="73">
        <v>1.8</v>
      </c>
      <c r="H143" s="73">
        <v>0.4</v>
      </c>
      <c r="I143" s="74">
        <v>16.2</v>
      </c>
      <c r="J143" s="73">
        <v>75.599999999999994</v>
      </c>
      <c r="K143" s="44" t="s">
        <v>67</v>
      </c>
      <c r="L143" s="43">
        <v>55</v>
      </c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20</v>
      </c>
      <c r="G144" s="43">
        <v>1.3</v>
      </c>
      <c r="H144" s="43">
        <v>0.2</v>
      </c>
      <c r="I144" s="44">
        <v>7.9</v>
      </c>
      <c r="J144" s="43">
        <v>39.1</v>
      </c>
      <c r="K144" s="53" t="s">
        <v>50</v>
      </c>
      <c r="L144" s="43">
        <v>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</v>
      </c>
      <c r="H146" s="19">
        <f t="shared" si="70"/>
        <v>22.9</v>
      </c>
      <c r="I146" s="19">
        <f t="shared" si="70"/>
        <v>97.700000000000017</v>
      </c>
      <c r="J146" s="19">
        <f t="shared" si="70"/>
        <v>687.7</v>
      </c>
      <c r="K146" s="25"/>
      <c r="L146" s="19">
        <f t="shared" ref="L146" si="71">SUM(L139:L145)</f>
        <v>103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100</v>
      </c>
      <c r="G147" s="43">
        <v>0.8</v>
      </c>
      <c r="H147" s="43">
        <v>10.1</v>
      </c>
      <c r="I147" s="44">
        <v>2.8</v>
      </c>
      <c r="J147" s="43">
        <v>105.2</v>
      </c>
      <c r="K147" s="44" t="s">
        <v>81</v>
      </c>
      <c r="L147" s="43">
        <v>30</v>
      </c>
    </row>
    <row r="148" spans="1:12" ht="25.5" x14ac:dyDescent="0.25">
      <c r="A148" s="23"/>
      <c r="B148" s="15"/>
      <c r="C148" s="11"/>
      <c r="D148" s="7" t="s">
        <v>27</v>
      </c>
      <c r="E148" s="42" t="s">
        <v>64</v>
      </c>
      <c r="F148" s="43">
        <v>260</v>
      </c>
      <c r="G148" s="43">
        <v>2.4</v>
      </c>
      <c r="H148" s="43">
        <v>7.9</v>
      </c>
      <c r="I148" s="44">
        <v>10.9</v>
      </c>
      <c r="J148" s="43">
        <v>124.7</v>
      </c>
      <c r="K148" s="44" t="s">
        <v>65</v>
      </c>
      <c r="L148" s="43">
        <v>22</v>
      </c>
    </row>
    <row r="149" spans="1:12" ht="38.25" x14ac:dyDescent="0.25">
      <c r="A149" s="23"/>
      <c r="B149" s="15"/>
      <c r="C149" s="11"/>
      <c r="D149" s="7" t="s">
        <v>28</v>
      </c>
      <c r="E149" s="42" t="s">
        <v>103</v>
      </c>
      <c r="F149" s="43">
        <v>125</v>
      </c>
      <c r="G149" s="43">
        <v>10</v>
      </c>
      <c r="H149" s="43">
        <v>12.8</v>
      </c>
      <c r="I149" s="44">
        <v>11.5</v>
      </c>
      <c r="J149" s="43">
        <v>200.8</v>
      </c>
      <c r="K149" s="44" t="s">
        <v>132</v>
      </c>
      <c r="L149" s="43">
        <v>52.9</v>
      </c>
    </row>
    <row r="150" spans="1:12" ht="25.5" x14ac:dyDescent="0.25">
      <c r="A150" s="23"/>
      <c r="B150" s="15"/>
      <c r="C150" s="11"/>
      <c r="D150" s="7" t="s">
        <v>29</v>
      </c>
      <c r="E150" s="42" t="s">
        <v>124</v>
      </c>
      <c r="F150" s="43">
        <v>180</v>
      </c>
      <c r="G150" s="43">
        <v>6.6</v>
      </c>
      <c r="H150" s="43">
        <v>6.1</v>
      </c>
      <c r="I150" s="44">
        <v>40.5</v>
      </c>
      <c r="J150" s="43">
        <v>243.4</v>
      </c>
      <c r="K150" s="44" t="s">
        <v>121</v>
      </c>
      <c r="L150" s="43">
        <v>15.1</v>
      </c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46</v>
      </c>
      <c r="L151" s="43">
        <v>10</v>
      </c>
    </row>
    <row r="152" spans="1:12" ht="25.5" x14ac:dyDescent="0.25">
      <c r="A152" s="23"/>
      <c r="B152" s="15"/>
      <c r="C152" s="11"/>
      <c r="D152" s="7" t="s">
        <v>31</v>
      </c>
      <c r="E152" s="42" t="s">
        <v>47</v>
      </c>
      <c r="F152" s="43">
        <v>30</v>
      </c>
      <c r="G152" s="43">
        <v>2.2999999999999998</v>
      </c>
      <c r="H152" s="43">
        <v>0.2</v>
      </c>
      <c r="I152" s="69">
        <v>14.8</v>
      </c>
      <c r="J152" s="43">
        <v>70.3</v>
      </c>
      <c r="K152" s="44" t="s">
        <v>48</v>
      </c>
      <c r="L152" s="43">
        <v>4</v>
      </c>
    </row>
    <row r="153" spans="1:12" ht="25.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1.3</v>
      </c>
      <c r="H153" s="43">
        <v>0.2</v>
      </c>
      <c r="I153" s="44">
        <v>7.9</v>
      </c>
      <c r="J153" s="43">
        <v>39.1</v>
      </c>
      <c r="K153" s="44" t="s">
        <v>50</v>
      </c>
      <c r="L153" s="43">
        <v>3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23.4</v>
      </c>
      <c r="H156" s="19">
        <f t="shared" si="72"/>
        <v>37.300000000000004</v>
      </c>
      <c r="I156" s="19">
        <f t="shared" si="72"/>
        <v>106.10000000000001</v>
      </c>
      <c r="J156" s="19">
        <f t="shared" si="72"/>
        <v>854.1</v>
      </c>
      <c r="K156" s="25"/>
      <c r="L156" s="19">
        <f t="shared" ref="L156" si="73">SUM(L147:L155)</f>
        <v>137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1575</v>
      </c>
      <c r="G157" s="32">
        <f t="shared" ref="G157" si="74">G146+G156</f>
        <v>46</v>
      </c>
      <c r="H157" s="32">
        <f t="shared" ref="H157" si="75">H146+H156</f>
        <v>60.2</v>
      </c>
      <c r="I157" s="32">
        <f t="shared" ref="I157" si="76">I146+I156</f>
        <v>203.8</v>
      </c>
      <c r="J157" s="32">
        <f t="shared" ref="J157:L157" si="77">J146+J156</f>
        <v>1541.8000000000002</v>
      </c>
      <c r="K157" s="32"/>
      <c r="L157" s="32">
        <f t="shared" si="77"/>
        <v>240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155</v>
      </c>
      <c r="G158" s="40">
        <v>15.2</v>
      </c>
      <c r="H158" s="40">
        <v>29</v>
      </c>
      <c r="I158" s="41">
        <v>2.9</v>
      </c>
      <c r="J158" s="40">
        <v>333.2</v>
      </c>
      <c r="K158" s="41" t="s">
        <v>84</v>
      </c>
      <c r="L158" s="40">
        <v>62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210</v>
      </c>
      <c r="G160" s="43">
        <v>0.2</v>
      </c>
      <c r="H160" s="43">
        <v>0</v>
      </c>
      <c r="I160" s="44">
        <v>4.5</v>
      </c>
      <c r="J160" s="43">
        <v>19.5</v>
      </c>
      <c r="K160" s="44" t="s">
        <v>42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33</v>
      </c>
      <c r="G161" s="43">
        <v>2.5</v>
      </c>
      <c r="H161" s="43">
        <v>0.3</v>
      </c>
      <c r="I161" s="69">
        <v>16.2</v>
      </c>
      <c r="J161" s="43">
        <v>77.400000000000006</v>
      </c>
      <c r="K161" s="53" t="s">
        <v>48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125</v>
      </c>
      <c r="G162" s="43">
        <v>0</v>
      </c>
      <c r="H162" s="43">
        <v>0</v>
      </c>
      <c r="I162" s="44">
        <v>18.8</v>
      </c>
      <c r="J162" s="43">
        <v>75</v>
      </c>
      <c r="K162" s="44" t="s">
        <v>83</v>
      </c>
      <c r="L162" s="43">
        <v>23</v>
      </c>
    </row>
    <row r="163" spans="1:12" ht="15" x14ac:dyDescent="0.25">
      <c r="A163" s="23"/>
      <c r="B163" s="15"/>
      <c r="C163" s="11"/>
      <c r="D163" s="6" t="s">
        <v>23</v>
      </c>
      <c r="E163" s="42" t="s">
        <v>49</v>
      </c>
      <c r="F163" s="43">
        <v>30</v>
      </c>
      <c r="G163" s="43">
        <v>2</v>
      </c>
      <c r="H163" s="43">
        <v>0.4</v>
      </c>
      <c r="I163" s="69">
        <v>11.9</v>
      </c>
      <c r="J163" s="43">
        <v>58.7</v>
      </c>
      <c r="K163" s="53" t="s">
        <v>50</v>
      </c>
      <c r="L163" s="43">
        <v>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78">SUM(G158:G164)</f>
        <v>19.899999999999999</v>
      </c>
      <c r="H165" s="19">
        <f t="shared" si="78"/>
        <v>29.7</v>
      </c>
      <c r="I165" s="19">
        <f t="shared" si="78"/>
        <v>54.300000000000004</v>
      </c>
      <c r="J165" s="19">
        <f t="shared" si="78"/>
        <v>563.80000000000007</v>
      </c>
      <c r="K165" s="25"/>
      <c r="L165" s="19">
        <f t="shared" ref="L165" si="79">SUM(L158:L164)</f>
        <v>98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106</v>
      </c>
      <c r="F166" s="43">
        <v>100</v>
      </c>
      <c r="G166" s="43">
        <v>1.2</v>
      </c>
      <c r="H166" s="43">
        <v>30.2</v>
      </c>
      <c r="I166" s="44">
        <v>4.9000000000000004</v>
      </c>
      <c r="J166" s="43">
        <v>296</v>
      </c>
      <c r="K166" s="44" t="s">
        <v>81</v>
      </c>
      <c r="L166" s="43">
        <v>33</v>
      </c>
    </row>
    <row r="167" spans="1:12" ht="25.5" x14ac:dyDescent="0.25">
      <c r="A167" s="23"/>
      <c r="B167" s="15"/>
      <c r="C167" s="11"/>
      <c r="D167" s="7" t="s">
        <v>27</v>
      </c>
      <c r="E167" s="42" t="s">
        <v>73</v>
      </c>
      <c r="F167" s="43">
        <v>260</v>
      </c>
      <c r="G167" s="43">
        <v>2.4</v>
      </c>
      <c r="H167" s="43">
        <v>6.3</v>
      </c>
      <c r="I167" s="44">
        <v>16</v>
      </c>
      <c r="J167" s="43">
        <v>129.9</v>
      </c>
      <c r="K167" s="44" t="s">
        <v>74</v>
      </c>
      <c r="L167" s="43">
        <v>18</v>
      </c>
    </row>
    <row r="168" spans="1:12" ht="25.5" x14ac:dyDescent="0.25">
      <c r="A168" s="23"/>
      <c r="B168" s="15"/>
      <c r="C168" s="11"/>
      <c r="D168" s="7" t="s">
        <v>28</v>
      </c>
      <c r="E168" s="42" t="s">
        <v>133</v>
      </c>
      <c r="F168" s="43">
        <v>260</v>
      </c>
      <c r="G168" s="43">
        <v>27.2</v>
      </c>
      <c r="H168" s="43">
        <v>8.1</v>
      </c>
      <c r="I168" s="44">
        <v>24</v>
      </c>
      <c r="J168" s="43">
        <v>277.7</v>
      </c>
      <c r="K168" s="44" t="s">
        <v>98</v>
      </c>
      <c r="L168" s="43">
        <v>75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4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0.2</v>
      </c>
      <c r="H170" s="43">
        <v>0</v>
      </c>
      <c r="I170" s="44">
        <v>10.7</v>
      </c>
      <c r="J170" s="43">
        <v>43.9</v>
      </c>
      <c r="K170" s="44" t="s">
        <v>42</v>
      </c>
      <c r="L170" s="43">
        <v>9</v>
      </c>
    </row>
    <row r="171" spans="1:12" ht="25.5" x14ac:dyDescent="0.25">
      <c r="A171" s="23"/>
      <c r="B171" s="15"/>
      <c r="C171" s="11"/>
      <c r="D171" s="7" t="s">
        <v>31</v>
      </c>
      <c r="E171" s="42" t="s">
        <v>47</v>
      </c>
      <c r="F171" s="43">
        <v>30</v>
      </c>
      <c r="G171" s="43">
        <v>2.2999999999999998</v>
      </c>
      <c r="H171" s="43">
        <v>0.2</v>
      </c>
      <c r="I171" s="69">
        <v>14.8</v>
      </c>
      <c r="J171" s="43">
        <v>70.3</v>
      </c>
      <c r="K171" s="44" t="s">
        <v>48</v>
      </c>
      <c r="L171" s="43">
        <v>4</v>
      </c>
    </row>
    <row r="172" spans="1:12" ht="25.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1.3</v>
      </c>
      <c r="H172" s="43">
        <v>0.2</v>
      </c>
      <c r="I172" s="44">
        <v>7.9</v>
      </c>
      <c r="J172" s="43">
        <v>39.1</v>
      </c>
      <c r="K172" s="44" t="s">
        <v>50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34.599999999999994</v>
      </c>
      <c r="H175" s="19">
        <f t="shared" si="80"/>
        <v>45.000000000000007</v>
      </c>
      <c r="I175" s="19">
        <f t="shared" si="80"/>
        <v>78.3</v>
      </c>
      <c r="J175" s="19">
        <f t="shared" si="80"/>
        <v>856.89999999999986</v>
      </c>
      <c r="K175" s="25"/>
      <c r="L175" s="19">
        <f t="shared" ref="L175" si="81">SUM(L166:L174)</f>
        <v>142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1423</v>
      </c>
      <c r="G176" s="32">
        <f t="shared" ref="G176" si="82">G165+G175</f>
        <v>54.499999999999993</v>
      </c>
      <c r="H176" s="32">
        <f t="shared" ref="H176" si="83">H165+H175</f>
        <v>74.7</v>
      </c>
      <c r="I176" s="32">
        <f t="shared" ref="I176" si="84">I165+I175</f>
        <v>132.6</v>
      </c>
      <c r="J176" s="32">
        <f t="shared" ref="J176:L176" si="85">J165+J175</f>
        <v>1420.6999999999998</v>
      </c>
      <c r="K176" s="32"/>
      <c r="L176" s="32">
        <f t="shared" si="85"/>
        <v>240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205</v>
      </c>
      <c r="G177" s="40">
        <v>7.6</v>
      </c>
      <c r="H177" s="40">
        <v>16.399999999999999</v>
      </c>
      <c r="I177" s="41">
        <v>30.3</v>
      </c>
      <c r="J177" s="40">
        <v>299.5</v>
      </c>
      <c r="K177" s="41" t="s">
        <v>134</v>
      </c>
      <c r="L177" s="40">
        <v>25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3.6</v>
      </c>
      <c r="H179" s="43">
        <v>3.2</v>
      </c>
      <c r="I179" s="44">
        <v>8.3000000000000007</v>
      </c>
      <c r="J179" s="43">
        <v>76.3</v>
      </c>
      <c r="K179" s="53" t="s">
        <v>42</v>
      </c>
      <c r="L179" s="43">
        <v>20</v>
      </c>
    </row>
    <row r="180" spans="1:12" ht="25.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2.2999999999999998</v>
      </c>
      <c r="H180" s="43">
        <v>0.2</v>
      </c>
      <c r="I180" s="69">
        <v>14.8</v>
      </c>
      <c r="J180" s="43">
        <v>70.3</v>
      </c>
      <c r="K180" s="44" t="s">
        <v>48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 t="s">
        <v>40</v>
      </c>
      <c r="F181" s="43">
        <v>180</v>
      </c>
      <c r="G181" s="43">
        <v>0.7</v>
      </c>
      <c r="H181" s="43">
        <v>0.7</v>
      </c>
      <c r="I181" s="44">
        <v>17.600000000000001</v>
      </c>
      <c r="J181" s="43">
        <v>79.900000000000006</v>
      </c>
      <c r="K181" s="53" t="s">
        <v>41</v>
      </c>
      <c r="L181" s="43">
        <v>37</v>
      </c>
    </row>
    <row r="182" spans="1:12" ht="25.5" x14ac:dyDescent="0.25">
      <c r="A182" s="23"/>
      <c r="B182" s="15"/>
      <c r="C182" s="11"/>
      <c r="D182" s="6" t="s">
        <v>23</v>
      </c>
      <c r="E182" s="42" t="s">
        <v>49</v>
      </c>
      <c r="F182" s="43">
        <v>20</v>
      </c>
      <c r="G182" s="43">
        <v>1.3</v>
      </c>
      <c r="H182" s="43">
        <v>0.2</v>
      </c>
      <c r="I182" s="44">
        <v>7.9</v>
      </c>
      <c r="J182" s="43">
        <v>39.1</v>
      </c>
      <c r="K182" s="44" t="s">
        <v>50</v>
      </c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635</v>
      </c>
      <c r="G184" s="19">
        <f t="shared" ref="G184:J184" si="86">SUM(G177:G183)</f>
        <v>15.5</v>
      </c>
      <c r="H184" s="19">
        <f t="shared" si="86"/>
        <v>20.699999999999996</v>
      </c>
      <c r="I184" s="19">
        <f t="shared" si="86"/>
        <v>78.900000000000006</v>
      </c>
      <c r="J184" s="19">
        <f t="shared" si="86"/>
        <v>565.1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136</v>
      </c>
      <c r="F185" s="43">
        <v>100</v>
      </c>
      <c r="G185" s="43">
        <v>1.7</v>
      </c>
      <c r="H185" s="43">
        <v>10.1</v>
      </c>
      <c r="I185" s="44">
        <v>10.199999999999999</v>
      </c>
      <c r="J185" s="43">
        <v>138.9</v>
      </c>
      <c r="K185" s="44" t="s">
        <v>99</v>
      </c>
      <c r="L185" s="43">
        <v>20</v>
      </c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3.7</v>
      </c>
      <c r="H186" s="43">
        <v>6.7</v>
      </c>
      <c r="I186" s="44">
        <v>25.4</v>
      </c>
      <c r="J186" s="43">
        <v>176.4</v>
      </c>
      <c r="K186" s="44" t="s">
        <v>77</v>
      </c>
      <c r="L186" s="43">
        <v>14</v>
      </c>
    </row>
    <row r="187" spans="1:12" ht="15" x14ac:dyDescent="0.25">
      <c r="A187" s="23"/>
      <c r="B187" s="15"/>
      <c r="C187" s="11"/>
      <c r="D187" s="7" t="s">
        <v>28</v>
      </c>
      <c r="E187" s="42" t="s">
        <v>137</v>
      </c>
      <c r="F187" s="43">
        <v>100</v>
      </c>
      <c r="G187" s="43">
        <v>16.8</v>
      </c>
      <c r="H187" s="43">
        <v>13.4</v>
      </c>
      <c r="I187" s="44">
        <v>13.4</v>
      </c>
      <c r="J187" s="43">
        <v>241</v>
      </c>
      <c r="K187" s="44" t="s">
        <v>42</v>
      </c>
      <c r="L187" s="43">
        <v>68</v>
      </c>
    </row>
    <row r="188" spans="1:12" ht="25.5" x14ac:dyDescent="0.25">
      <c r="A188" s="23"/>
      <c r="B188" s="15"/>
      <c r="C188" s="11"/>
      <c r="D188" s="7" t="s">
        <v>29</v>
      </c>
      <c r="E188" s="42" t="s">
        <v>112</v>
      </c>
      <c r="F188" s="43">
        <v>180</v>
      </c>
      <c r="G188" s="43">
        <v>5.0999999999999996</v>
      </c>
      <c r="H188" s="43">
        <v>14</v>
      </c>
      <c r="I188" s="44">
        <v>26.3</v>
      </c>
      <c r="J188" s="43">
        <v>251.4</v>
      </c>
      <c r="K188" s="44" t="s">
        <v>110</v>
      </c>
      <c r="L188" s="43">
        <v>32</v>
      </c>
    </row>
    <row r="189" spans="1:12" ht="15" x14ac:dyDescent="0.2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46</v>
      </c>
      <c r="L189" s="43">
        <v>10</v>
      </c>
    </row>
    <row r="190" spans="1:12" ht="25.5" x14ac:dyDescent="0.25">
      <c r="A190" s="23"/>
      <c r="B190" s="15"/>
      <c r="C190" s="11"/>
      <c r="D190" s="7" t="s">
        <v>31</v>
      </c>
      <c r="E190" s="42" t="s">
        <v>47</v>
      </c>
      <c r="F190" s="43">
        <v>30</v>
      </c>
      <c r="G190" s="43">
        <v>2.2999999999999998</v>
      </c>
      <c r="H190" s="43">
        <v>0.2</v>
      </c>
      <c r="I190" s="69">
        <v>14.8</v>
      </c>
      <c r="J190" s="43">
        <v>70.3</v>
      </c>
      <c r="K190" s="44" t="s">
        <v>48</v>
      </c>
      <c r="L190" s="43">
        <v>4</v>
      </c>
    </row>
    <row r="191" spans="1:12" ht="25.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1.3</v>
      </c>
      <c r="H191" s="43">
        <v>0.2</v>
      </c>
      <c r="I191" s="44">
        <v>7.9</v>
      </c>
      <c r="J191" s="43">
        <v>39.1</v>
      </c>
      <c r="K191" s="44" t="s">
        <v>50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30.900000000000006</v>
      </c>
      <c r="H194" s="19">
        <f t="shared" si="88"/>
        <v>44.600000000000009</v>
      </c>
      <c r="I194" s="19">
        <f t="shared" si="88"/>
        <v>115.7</v>
      </c>
      <c r="J194" s="19">
        <f t="shared" si="88"/>
        <v>987.69999999999993</v>
      </c>
      <c r="K194" s="25"/>
      <c r="L194" s="19">
        <f t="shared" ref="L194" si="89">SUM(L185:L193)</f>
        <v>151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1515</v>
      </c>
      <c r="G195" s="32">
        <f t="shared" ref="G195" si="90">G184+G194</f>
        <v>46.400000000000006</v>
      </c>
      <c r="H195" s="32">
        <f t="shared" ref="H195" si="91">H184+H194</f>
        <v>65.300000000000011</v>
      </c>
      <c r="I195" s="32">
        <f t="shared" ref="I195" si="92">I184+I194</f>
        <v>194.60000000000002</v>
      </c>
      <c r="J195" s="32">
        <f t="shared" ref="J195:L195" si="93">J184+J194</f>
        <v>1552.8</v>
      </c>
      <c r="K195" s="32"/>
      <c r="L195" s="32">
        <f t="shared" si="93"/>
        <v>240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1516.2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52.85</v>
      </c>
      <c r="H196" s="34">
        <f t="shared" si="94"/>
        <v>66.400000000000006</v>
      </c>
      <c r="I196" s="34">
        <f t="shared" si="94"/>
        <v>182.74600000000001</v>
      </c>
      <c r="J196" s="34">
        <f t="shared" si="94"/>
        <v>1541.1299999999999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Шуленкова Юлия Владимировна</cp:lastModifiedBy>
  <dcterms:created xsi:type="dcterms:W3CDTF">2022-05-16T14:23:56Z</dcterms:created>
  <dcterms:modified xsi:type="dcterms:W3CDTF">2025-05-27T08:59:53Z</dcterms:modified>
</cp:coreProperties>
</file>